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C:\Valuation\MLD\2023\Aug\31-Friday\"/>
    </mc:Choice>
  </mc:AlternateContent>
  <xr:revisionPtr revIDLastSave="0" documentId="13_ncr:1_{260BEA19-6030-4D64-AD5B-0CEBA4FBECA6}" xr6:coauthVersionLast="47" xr6:coauthVersionMax="47" xr10:uidLastSave="{00000000-0000-0000-0000-000000000000}"/>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9" i="1" l="1"/>
  <c r="N8" i="1"/>
  <c r="N6" i="1"/>
</calcChain>
</file>

<file path=xl/sharedStrings.xml><?xml version="1.0" encoding="utf-8"?>
<sst xmlns="http://schemas.openxmlformats.org/spreadsheetml/2006/main" count="77" uniqueCount="50">
  <si>
    <t>MARKET-LINKED DEBENTURE VALUATION</t>
  </si>
  <si>
    <t>Issuer: Hinduja Leyland Finance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</si>
  <si>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</si>
  <si>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</si>
  <si>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</si>
  <si>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</si>
  <si>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</si>
  <si>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</si>
  <si>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</si>
  <si>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</si>
  <si>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</si>
  <si>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</si>
  <si>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</si>
  <si>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</si>
  <si>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</si>
  <si>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</si>
  <si>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</si>
  <si>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</si>
  <si>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</si>
  <si>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</si>
  <si>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</si>
  <si>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</si>
  <si>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1 </t>
  </si>
  <si>
    <t>INE146O08142</t>
  </si>
  <si>
    <t>Hinduja Leyland Finance Limited</t>
  </si>
  <si>
    <t>-</t>
  </si>
  <si>
    <t>Last Traded (Closing) Price of 7.17 G-SEC 2028</t>
  </si>
  <si>
    <t>Rs. 1,000,000</t>
  </si>
  <si>
    <t>CARE PP MLD AA      stable</t>
  </si>
  <si>
    <t>Maturity</t>
  </si>
  <si>
    <t>INE146O07433</t>
  </si>
  <si>
    <t>Last Traded (Closing) Price of 5.77 G-SEC 2030</t>
  </si>
  <si>
    <t xml:space="preserve"> CARE PP MLD AA    stable</t>
  </si>
  <si>
    <t>INE146O07458</t>
  </si>
  <si>
    <t>Last Traded (Closing) Price of 5.85 G-SEC 2030</t>
  </si>
  <si>
    <t>Rs. 10,00,000</t>
  </si>
  <si>
    <t>INE146O07482</t>
  </si>
  <si>
    <t>Last Traded (Closing) Price of 7.26 G-SEC 2032</t>
  </si>
  <si>
    <t>Rs. 1,00,000</t>
  </si>
  <si>
    <t xml:space="preserve">CARE PP MLD AA stable </t>
  </si>
  <si>
    <t>*Issue date is deemed date of allotment</t>
  </si>
  <si>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</si>
  <si>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</si>
  <si>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</si>
  <si>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t>CARE Risk Solutions Private Limited</t>
  </si>
  <si>
    <r>
      <rPr>
        <sz val="9"/>
        <color theme="1"/>
        <rFont val="Calibri"/>
        <family val="2"/>
        <scheme val="minor"/>
      </rPr>
      <t xml:space="preserve"> </t>
    </r>
    <r>
      <rPr>
        <sz val="9"/>
        <color theme="1"/>
        <rFont val="Palatino Linotype"/>
        <family val="1"/>
      </rPr>
      <t>(Wholly-owned subsidiary of CARE Ratings Ltd.)</t>
    </r>
  </si>
  <si>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</si>
  <si>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</si>
  <si>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Matured</t>
  </si>
  <si>
    <t>Valuation as on 31st August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</si>
</sst>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4">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color theme="1"/>
      <name val="Palatino Linotype"/>
      <family val="1"/>
    </font>
    <font>
      <i/>
      <sz val="9.5"/>
      <color theme="1"/>
      <name val="Palatino Linotype"/>
      <family val="1"/>
    </font>
    <font>
      <b/>
      <sz val="15"/>
      <color theme="1"/>
      <name val="Palatino Linotype"/>
      <family val="1"/>
    </font>
    <font>
      <b/>
      <sz val="14"/>
      <color theme="1"/>
      <name val="Palatino Linotype"/>
      <family val="1"/>
    </font>
    <font>
      <sz val="9"/>
      <name val="Palatino Linotype"/>
      <family val="1"/>
    </font>
  </fonts>
  <fills count="3">
    <fill>
      <patternFill patternType="none"/>
    </fill>
    <fill>
      <patternFill patternType="gray125"/>
    </fill>
    <fill>
      <patternFill patternType="solid">
        <fgColor rgb="FFDBE5F1"/>
        <bgColor indexed="64"/>
      </patternFill>
    </fill>
  </fills>
  <borders count="5">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s>
  <cellStyleXfs count="1">
    <xf numFmtId="0" fontId="0" fillId="0" borderId="0"/>
  </cellStyleXfs>
  <cellXfs count="21">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9" fillId="0" borderId="4" xfId="0" applyFont="1" applyBorder="1" applyAlignment="1">
      <alignment horizontal="center" vertical="center" wrapText="1"/>
    </xf>
    <xf numFmtId="15" fontId="8" fillId="0" borderId="4" xfId="0" applyNumberFormat="1" applyFont="1" applyBorder="1" applyAlignment="1">
      <alignment horizontal="center" vertical="center" wrapText="1"/>
    </xf>
    <xf numFmtId="0" fontId="10" fillId="0" borderId="0" xfId="0" applyFont="1" applyAlignment="1">
      <alignment vertical="center"/>
    </xf>
    <xf numFmtId="0" fontId="11" fillId="0" borderId="0" xfId="0" applyFont="1" applyAlignment="1">
      <alignment horizontal="center" vertical="center"/>
    </xf>
    <xf numFmtId="0" fontId="12" fillId="0" borderId="0" xfId="0" applyFont="1" applyAlignment="1">
      <alignment horizontal="center" vertical="center"/>
    </xf>
    <xf numFmtId="2" fontId="8" fillId="0" borderId="4" xfId="0" applyNumberFormat="1" applyFont="1" applyBorder="1" applyAlignment="1">
      <alignment horizontal="center" vertical="center" wrapText="1"/>
    </xf>
    <xf numFmtId="15" fontId="0" fillId="0" borderId="0" xfId="0" applyNumberFormat="1"/>
    <xf numFmtId="164" fontId="8" fillId="0" borderId="4"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2"/>
  <sheetViews>
    <sheetView tabSelected="1" topLeftCell="E1" workbookViewId="0">
      <selection activeCell="I11" sqref="I11"/>
    </sheetView>
  </sheetViews>
  <sheetFormatPr defaultColWidth="9" defaultRowHeight="14.5"/>
  <cols>
    <col min="2" max="2" width="14.6328125" customWidth="1"/>
    <col min="3" max="3" width="14.26953125" customWidth="1"/>
    <col min="4" max="4" width="8.7265625" customWidth="1"/>
    <col min="5" max="5" width="19.7265625" customWidth="1"/>
    <col min="6" max="6" width="14.54296875" customWidth="1"/>
    <col min="8" max="8" width="9.1796875" customWidth="1"/>
    <col min="9" max="9" width="9.90625" customWidth="1"/>
    <col min="11" max="11" width="14" customWidth="1"/>
    <col min="20" max="20" width="9.7265625" customWidth="1"/>
  </cols>
  <sheetData>
    <row r="1" spans="1:20" ht="22">
      <c r="I1" s="16" t="s">
        <v>0</v>
      </c>
    </row>
    <row r="2" spans="1:20" ht="20">
      <c r="I2" s="17" t="s">
        <v>1</v>
      </c>
    </row>
    <row r="3" spans="1:20" ht="15.5">
      <c r="A3" s="7" t="s">
        <v>2</v>
      </c>
    </row>
    <row r="4" spans="1:20" ht="15" customHeight="1">
      <c r="A4" s="8"/>
      <c r="B4" s="8"/>
      <c r="C4" s="8"/>
      <c r="D4" s="8"/>
      <c r="E4" s="8"/>
      <c r="F4" s="8"/>
      <c r="G4" s="8"/>
      <c r="H4" s="9" t="s">
        <v>49</v>
      </c>
      <c r="I4" s="8"/>
      <c r="J4" s="8"/>
      <c r="K4" s="8"/>
      <c r="L4" s="8"/>
      <c r="M4" s="8"/>
      <c r="N4" s="8"/>
      <c r="O4" s="8"/>
      <c r="P4" s="8"/>
      <c r="Q4" s="8"/>
      <c r="R4" s="8"/>
      <c r="S4" s="8"/>
    </row>
    <row r="5" spans="1:20" ht="45">
      <c r="A5" s="10" t="s">
        <v>3</v>
      </c>
      <c r="B5" s="10" t="s">
        <v>4</v>
      </c>
      <c r="C5" s="10" t="s">
        <v>5</v>
      </c>
      <c r="D5" s="10" t="s">
        <v>6</v>
      </c>
      <c r="E5" s="10" t="s">
        <v>7</v>
      </c>
      <c r="F5" s="10" t="s">
        <v>8</v>
      </c>
      <c r="G5" s="10" t="s">
        <v>9</v>
      </c>
      <c r="H5" s="10" t="s">
        <v>10</v>
      </c>
      <c r="I5" s="10" t="s">
        <v>11</v>
      </c>
      <c r="J5" s="10" t="s">
        <v>12</v>
      </c>
      <c r="K5" s="10" t="s">
        <v>13</v>
      </c>
      <c r="L5" s="10" t="s">
        <v>14</v>
      </c>
      <c r="M5" s="10" t="s">
        <v>15</v>
      </c>
      <c r="N5" s="10" t="s">
        <v>16</v>
      </c>
      <c r="O5" s="10" t="s">
        <v>17</v>
      </c>
      <c r="P5" s="10" t="s">
        <v>18</v>
      </c>
      <c r="Q5" s="10" t="s">
        <v>19</v>
      </c>
      <c r="R5" s="10" t="s">
        <v>20</v>
      </c>
      <c r="S5" s="10" t="s">
        <v>21</v>
      </c>
      <c r="T5" s="19"/>
    </row>
    <row r="6" spans="1:20" ht="28" customHeight="1">
      <c r="A6" s="11" t="s">
        <v>22</v>
      </c>
      <c r="B6" s="12" t="s">
        <v>23</v>
      </c>
      <c r="C6" s="12" t="s">
        <v>24</v>
      </c>
      <c r="D6" s="13" t="s">
        <v>25</v>
      </c>
      <c r="E6" s="12" t="s">
        <v>26</v>
      </c>
      <c r="F6" s="14">
        <v>43361</v>
      </c>
      <c r="G6" s="14">
        <v>45552</v>
      </c>
      <c r="H6" s="12" t="s">
        <v>27</v>
      </c>
      <c r="I6" s="18">
        <v>155.8242259989978</v>
      </c>
      <c r="J6" s="18">
        <v>155.58926735784223</v>
      </c>
      <c r="K6" s="12" t="s">
        <v>28</v>
      </c>
      <c r="L6" s="12" t="s">
        <v>25</v>
      </c>
      <c r="M6" s="12" t="s">
        <v>29</v>
      </c>
      <c r="N6" s="14">
        <f>G6</f>
        <v>45552</v>
      </c>
      <c r="O6" s="20">
        <v>1.0493150684931507</v>
      </c>
      <c r="P6" s="12" t="s">
        <v>25</v>
      </c>
      <c r="Q6" s="12"/>
      <c r="R6" s="12" t="s">
        <v>25</v>
      </c>
      <c r="S6" s="14">
        <v>45461</v>
      </c>
    </row>
    <row r="7" spans="1:20" ht="21">
      <c r="A7" s="11">
        <v>2</v>
      </c>
      <c r="B7" s="12" t="s">
        <v>30</v>
      </c>
      <c r="C7" s="12" t="s">
        <v>24</v>
      </c>
      <c r="D7" s="13" t="s">
        <v>25</v>
      </c>
      <c r="E7" s="12" t="s">
        <v>31</v>
      </c>
      <c r="F7" s="14">
        <v>44195</v>
      </c>
      <c r="G7" s="14">
        <v>45105</v>
      </c>
      <c r="H7" s="12" t="s">
        <v>27</v>
      </c>
      <c r="I7" s="18" t="s">
        <v>48</v>
      </c>
      <c r="J7" s="18" t="s">
        <v>48</v>
      </c>
      <c r="K7" s="12" t="s">
        <v>32</v>
      </c>
      <c r="L7" s="12" t="s">
        <v>25</v>
      </c>
      <c r="M7" s="12" t="s">
        <v>29</v>
      </c>
      <c r="N7" s="14">
        <v>45105</v>
      </c>
      <c r="O7" s="12" t="s">
        <v>25</v>
      </c>
      <c r="P7" s="12" t="s">
        <v>25</v>
      </c>
      <c r="Q7" s="12" t="s">
        <v>25</v>
      </c>
      <c r="R7" s="12" t="s">
        <v>25</v>
      </c>
      <c r="S7" s="14">
        <v>45013</v>
      </c>
    </row>
    <row r="8" spans="1:20" ht="21">
      <c r="A8" s="11">
        <v>3</v>
      </c>
      <c r="B8" s="12" t="s">
        <v>33</v>
      </c>
      <c r="C8" s="12" t="s">
        <v>24</v>
      </c>
      <c r="D8" s="13" t="s">
        <v>25</v>
      </c>
      <c r="E8" s="12" t="s">
        <v>34</v>
      </c>
      <c r="F8" s="14">
        <v>44341</v>
      </c>
      <c r="G8" s="14">
        <v>45254</v>
      </c>
      <c r="H8" s="12" t="s">
        <v>35</v>
      </c>
      <c r="I8" s="18">
        <v>118.08873517912808</v>
      </c>
      <c r="J8" s="18">
        <v>117.85154776918924</v>
      </c>
      <c r="K8" s="12" t="s">
        <v>32</v>
      </c>
      <c r="L8" s="12" t="s">
        <v>25</v>
      </c>
      <c r="M8" s="12" t="s">
        <v>29</v>
      </c>
      <c r="N8" s="14">
        <f>G8</f>
        <v>45254</v>
      </c>
      <c r="O8" s="20">
        <v>0.23287671232876711</v>
      </c>
      <c r="P8" s="12" t="s">
        <v>25</v>
      </c>
      <c r="Q8" s="12" t="s">
        <v>25</v>
      </c>
      <c r="R8" s="12"/>
      <c r="S8" s="14">
        <v>45162</v>
      </c>
    </row>
    <row r="9" spans="1:20" ht="21">
      <c r="A9" s="11">
        <v>4</v>
      </c>
      <c r="B9" s="12" t="s">
        <v>36</v>
      </c>
      <c r="C9" s="12" t="s">
        <v>24</v>
      </c>
      <c r="D9" s="13" t="s">
        <v>25</v>
      </c>
      <c r="E9" s="12" t="s">
        <v>37</v>
      </c>
      <c r="F9" s="14">
        <v>44953</v>
      </c>
      <c r="G9" s="14">
        <v>46049</v>
      </c>
      <c r="H9" s="12" t="s">
        <v>38</v>
      </c>
      <c r="I9" s="18">
        <v>103.170106754347</v>
      </c>
      <c r="J9" s="18">
        <v>102.9261073216482</v>
      </c>
      <c r="K9" s="12" t="s">
        <v>39</v>
      </c>
      <c r="L9" s="12" t="s">
        <v>25</v>
      </c>
      <c r="M9" s="12" t="s">
        <v>29</v>
      </c>
      <c r="N9" s="14">
        <f>G9</f>
        <v>46049</v>
      </c>
      <c r="O9" s="20">
        <v>2.4109589041095889</v>
      </c>
      <c r="P9" s="12" t="s">
        <v>25</v>
      </c>
      <c r="Q9" s="12" t="s">
        <v>25</v>
      </c>
      <c r="R9" s="12" t="s">
        <v>25</v>
      </c>
      <c r="S9" s="14">
        <v>45957</v>
      </c>
    </row>
    <row r="10" spans="1:20">
      <c r="A10" s="15" t="s">
        <v>40</v>
      </c>
    </row>
    <row r="12" spans="1:20" ht="25.5" customHeight="1"/>
  </sheetData>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2" sqref="A2"/>
    </sheetView>
  </sheetViews>
  <sheetFormatPr defaultColWidth="8.7265625" defaultRowHeight="12"/>
  <cols>
    <col min="1" max="1" width="79.36328125" style="1" customWidth="1"/>
    <col min="2" max="16384" width="8.7265625" style="1"/>
  </cols>
  <sheetData>
    <row r="1" spans="1:1" ht="13">
      <c r="A1" s="2" t="s">
        <v>41</v>
      </c>
    </row>
    <row r="2" spans="1:1" ht="169">
      <c r="A2" s="3" t="s">
        <v>42</v>
      </c>
    </row>
    <row r="3" spans="1:1" ht="13">
      <c r="A3" s="4" t="s">
        <v>43</v>
      </c>
    </row>
    <row r="4" spans="1:1" ht="13">
      <c r="A4" s="4" t="s">
        <v>44</v>
      </c>
    </row>
    <row r="5" spans="1:1" ht="13">
      <c r="A5" s="5" t="s">
        <v>45</v>
      </c>
    </row>
    <row r="6" spans="1:1" ht="13">
      <c r="A6" s="5" t="s">
        <v>46</v>
      </c>
    </row>
    <row r="7" spans="1:1" ht="13">
      <c r="A7" s="6" t="s">
        <v>47</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2015-06-05T18:17:00Z</dcterms:created>
  <dcterms:modified xsi:type="dcterms:W3CDTF">2023-09-01T13:11:18Z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9ADA9632146F4523AD22F073C96E7551</vt:lpwstr>
  </property>
  <property fmtid="{D5CDD505-2E9C-101B-9397-08002B2CF9AE}" pid="3" name="KSOProductBuildVer">
    <vt:lpwstr>1033-11.2.0.11537</vt:lpwstr>
  </property>
</Properties>
</file>